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8_{B3DD1DCD-97F1-4EA4-8660-35995D5415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3" i="3"/>
  <c r="G4" i="3"/>
  <c r="G5" i="3"/>
  <c r="G6" i="3"/>
  <c r="G7" i="3"/>
  <c r="G8" i="3"/>
  <c r="G9" i="3"/>
  <c r="G10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" i="3"/>
  <c r="E3" i="3"/>
  <c r="E4" i="3"/>
  <c r="E5" i="3"/>
  <c r="E6" i="3"/>
  <c r="E7" i="3"/>
  <c r="E8" i="3"/>
  <c r="E9" i="3"/>
  <c r="H18" i="3" l="1"/>
  <c r="H19" i="3"/>
  <c r="H20" i="3"/>
  <c r="H21" i="3"/>
  <c r="H22" i="3"/>
  <c r="H23" i="3"/>
  <c r="H24" i="3"/>
  <c r="H17" i="3"/>
  <c r="H25" i="3"/>
  <c r="H10" i="3"/>
  <c r="H11" i="3"/>
  <c r="H12" i="3"/>
  <c r="H13" i="3"/>
  <c r="H14" i="3"/>
  <c r="H15" i="3"/>
  <c r="H16" i="3"/>
  <c r="H3" i="3"/>
  <c r="H6" i="3"/>
  <c r="H9" i="3"/>
  <c r="H4" i="3"/>
  <c r="H5" i="3"/>
  <c r="H7" i="3"/>
  <c r="H8" i="3"/>
  <c r="H2" i="3"/>
</calcChain>
</file>

<file path=xl/sharedStrings.xml><?xml version="1.0" encoding="utf-8"?>
<sst xmlns="http://schemas.openxmlformats.org/spreadsheetml/2006/main" count="33" uniqueCount="31">
  <si>
    <t>JMBAG</t>
  </si>
  <si>
    <t>0063038380</t>
  </si>
  <si>
    <t>0063042819</t>
  </si>
  <si>
    <t>0063034397</t>
  </si>
  <si>
    <t>0063042796</t>
  </si>
  <si>
    <t>0063042824</t>
  </si>
  <si>
    <t>0063042887</t>
  </si>
  <si>
    <t>0063042941</t>
  </si>
  <si>
    <t>0063040487</t>
  </si>
  <si>
    <t>0063050672</t>
  </si>
  <si>
    <t>0063042920</t>
  </si>
  <si>
    <t>0063042728</t>
  </si>
  <si>
    <t>0063040989</t>
  </si>
  <si>
    <t>0018108487</t>
  </si>
  <si>
    <t>0177061610</t>
  </si>
  <si>
    <t>0063043314</t>
  </si>
  <si>
    <t>0063042850</t>
  </si>
  <si>
    <t>0108098685</t>
  </si>
  <si>
    <t>0063043340</t>
  </si>
  <si>
    <t>0063043309</t>
  </si>
  <si>
    <t>0063043239</t>
  </si>
  <si>
    <t>0063053279</t>
  </si>
  <si>
    <t>0063053307</t>
  </si>
  <si>
    <t>0063053263</t>
  </si>
  <si>
    <t>Erasmus</t>
  </si>
  <si>
    <t>Note</t>
  </si>
  <si>
    <t>OSCE grade</t>
  </si>
  <si>
    <t>OSCE points</t>
  </si>
  <si>
    <t>Exame grade</t>
  </si>
  <si>
    <t>Exame points</t>
  </si>
  <si>
    <t>Final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</si>
</sst>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2" xfId="0" applyBorder="1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Protection="1">
      <protection locked="0"/>
    </xf>
    <xf numFmtId="0" fontId="0" fillId="0" borderId="3" xfId="0" applyBorder="1" applyAlignment="1">
      <alignment textRotation="90"/>
    </xf>
    <xf numFmtId="1" fontId="0" fillId="0" borderId="3" xfId="0" applyNumberFormat="1" applyBorder="1" applyAlignment="1" applyProtection="1">
      <alignment textRotation="90"/>
      <protection locked="0"/>
    </xf>
    <xf numFmtId="0" fontId="0" fillId="0" borderId="3" xfId="0" applyBorder="1" applyAlignment="1" applyProtection="1">
      <alignment textRotation="90"/>
      <protection locked="0"/>
    </xf>
    <xf numFmtId="1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abSelected="1" zoomScale="150" zoomScaleNormal="150" workbookViewId="0">
      <selection activeCell="G17" sqref="G17"/>
    </sheetView>
  </sheetViews>
  <sheetFormatPr defaultColWidth="11.5" defaultRowHeight="15.6" x14ac:dyDescent="0.3"/>
  <cols>
    <col min="4" max="4" width="11.5" style="8" customWidth="1"/>
    <col min="5" max="5" width="11.5" customWidth="1"/>
    <col min="6" max="6" width="11.5" style="8" customWidth="1"/>
    <col min="7" max="7" width="11.5" customWidth="1"/>
  </cols>
  <sheetData>
    <row r="1" spans="1:8" ht="69.599999999999994" x14ac:dyDescent="0.3">
      <c r="B1" s="3" t="s">
        <v>0</v>
      </c>
      <c r="C1" s="3" t="s">
        <v>25</v>
      </c>
      <c r="D1" s="10" t="s">
        <v>27</v>
      </c>
      <c r="E1" s="9" t="s">
        <v>26</v>
      </c>
      <c r="F1" s="11" t="s">
        <v>29</v>
      </c>
      <c r="G1" s="9" t="s">
        <v>28</v>
      </c>
      <c r="H1" s="9" t="s">
        <v>30</v>
      </c>
    </row>
    <row r="2" spans="1:8" x14ac:dyDescent="0.3">
      <c r="A2" s="1">
        <v>1</v>
      </c>
      <c r="B2" s="2" t="s">
        <v>1</v>
      </c>
      <c r="C2" s="1"/>
      <c r="D2" s="12">
        <v>29</v>
      </c>
      <c r="E2">
        <f t="shared" ref="E2:E25" si="0">IF(D2="","",IF(MAX($D$2:$D$25)=MIN($D$2:$D$25),"",ROUND(2 + 3 * (D2 - MIN($D$2:$D$25)) / (MAX($D$2:$D$25) - MIN($D$2:$D$25)), 0)))</f>
        <v>4</v>
      </c>
      <c r="F2" s="8">
        <v>35</v>
      </c>
      <c r="G2" s="14">
        <f>IF(F2="","",IF(F2&lt;25,1,IF(F2&lt;=ROUNDUP(25+(MAX($F$2:$F$200)-25)/4,0),2,IF(F2&lt;=ROUNDUP(25+(MAX($F$2:$F$200)-25)/2,0),3,IF(F2&lt;=ROUNDUP(25+3*(MAX($F$2:$F$200)-25)/4,0),4,5)))))</f>
        <v>4</v>
      </c>
      <c r="H2">
        <f>IF(OR(E2=1, G2=1), 1, IF(AND(ISNUMBER(E2), ISNUMBER(G2)), ROUND(E2*0.4 + G2*0.6, 0), ""))</f>
        <v>4</v>
      </c>
    </row>
    <row r="3" spans="1:8" x14ac:dyDescent="0.3">
      <c r="A3" s="1">
        <v>2</v>
      </c>
      <c r="B3" s="2" t="s">
        <v>2</v>
      </c>
      <c r="C3" s="1"/>
      <c r="D3" s="13">
        <v>25</v>
      </c>
      <c r="E3">
        <f t="shared" si="0"/>
        <v>3</v>
      </c>
      <c r="F3" s="8">
        <v>38</v>
      </c>
      <c r="G3" s="14">
        <f t="shared" ref="G3:G25" si="1">IF(F3="","",IF(F3&lt;25,1,IF(F3&lt;=ROUNDUP(25+(MAX($F$2:$F$200)-25)/4,0),2,IF(F3&lt;=ROUNDUP(25+(MAX($F$2:$F$200)-25)/2,0),3,IF(F3&lt;=ROUNDUP(25+3*(MAX($F$2:$F$200)-25)/4,0),4,5)))))</f>
        <v>5</v>
      </c>
      <c r="H3">
        <f t="shared" ref="H3:H25" si="2">IF(OR(E3=1, G3=1), 1, IF(AND(ISNUMBER(E3), ISNUMBER(G3)), ROUND(E3*0.4 + G3*0.6, 0), ""))</f>
        <v>4</v>
      </c>
    </row>
    <row r="4" spans="1:8" x14ac:dyDescent="0.3">
      <c r="A4" s="1">
        <v>3</v>
      </c>
      <c r="B4" s="2" t="s">
        <v>3</v>
      </c>
      <c r="C4" s="1"/>
      <c r="D4" s="13">
        <v>28</v>
      </c>
      <c r="E4">
        <f t="shared" si="0"/>
        <v>4</v>
      </c>
      <c r="F4" s="8">
        <v>36</v>
      </c>
      <c r="G4" s="14">
        <f t="shared" si="1"/>
        <v>4</v>
      </c>
      <c r="H4">
        <f t="shared" si="2"/>
        <v>4</v>
      </c>
    </row>
    <row r="5" spans="1:8" x14ac:dyDescent="0.3">
      <c r="A5" s="1">
        <v>4</v>
      </c>
      <c r="B5" s="2" t="s">
        <v>4</v>
      </c>
      <c r="C5" s="1"/>
      <c r="D5" s="12">
        <v>29</v>
      </c>
      <c r="E5">
        <f t="shared" si="0"/>
        <v>4</v>
      </c>
      <c r="F5" s="8">
        <v>36</v>
      </c>
      <c r="G5" s="14">
        <f t="shared" si="1"/>
        <v>4</v>
      </c>
      <c r="H5">
        <f t="shared" si="2"/>
        <v>4</v>
      </c>
    </row>
    <row r="6" spans="1:8" x14ac:dyDescent="0.3">
      <c r="A6" s="1">
        <v>5</v>
      </c>
      <c r="B6" s="2" t="s">
        <v>5</v>
      </c>
      <c r="C6" s="1"/>
      <c r="D6" s="13">
        <v>29</v>
      </c>
      <c r="E6">
        <f t="shared" si="0"/>
        <v>4</v>
      </c>
      <c r="F6" s="8">
        <v>38</v>
      </c>
      <c r="G6" s="14">
        <f t="shared" si="1"/>
        <v>5</v>
      </c>
      <c r="H6">
        <f t="shared" si="2"/>
        <v>5</v>
      </c>
    </row>
    <row r="7" spans="1:8" x14ac:dyDescent="0.3">
      <c r="A7" s="1">
        <v>6</v>
      </c>
      <c r="B7" s="2" t="s">
        <v>6</v>
      </c>
      <c r="C7" s="1"/>
      <c r="D7" s="13">
        <v>32</v>
      </c>
      <c r="E7">
        <f t="shared" si="0"/>
        <v>5</v>
      </c>
      <c r="F7" s="8">
        <v>38</v>
      </c>
      <c r="G7" s="14">
        <f t="shared" si="1"/>
        <v>5</v>
      </c>
      <c r="H7">
        <f t="shared" si="2"/>
        <v>5</v>
      </c>
    </row>
    <row r="8" spans="1:8" x14ac:dyDescent="0.3">
      <c r="A8" s="1">
        <v>7</v>
      </c>
      <c r="B8" s="2" t="s">
        <v>7</v>
      </c>
      <c r="C8" s="1"/>
      <c r="D8" s="12">
        <v>31</v>
      </c>
      <c r="E8">
        <f t="shared" si="0"/>
        <v>4</v>
      </c>
      <c r="F8" s="8">
        <v>38</v>
      </c>
      <c r="G8" s="14">
        <f t="shared" si="1"/>
        <v>5</v>
      </c>
      <c r="H8">
        <f t="shared" si="2"/>
        <v>5</v>
      </c>
    </row>
    <row r="9" spans="1:8" x14ac:dyDescent="0.3">
      <c r="A9" s="1">
        <v>8</v>
      </c>
      <c r="B9" s="2" t="s">
        <v>8</v>
      </c>
      <c r="C9" s="1"/>
      <c r="D9" s="13"/>
      <c r="E9" t="str">
        <f>IF(D9="","",IF(MAX($D$2:$D$25)=MIN($D$2:$D$25),"",ROUND(2 + 3 * (D9 - MIN($D$2:$D$25)) / (MAX($D$2:$D$25) - MIN($D$2:$D$25)), 0)))</f>
        <v/>
      </c>
      <c r="G9" s="14" t="str">
        <f t="shared" si="1"/>
        <v/>
      </c>
      <c r="H9" t="str">
        <f t="shared" si="2"/>
        <v/>
      </c>
    </row>
    <row r="10" spans="1:8" x14ac:dyDescent="0.3">
      <c r="A10" s="1">
        <v>9</v>
      </c>
      <c r="B10" s="5" t="s">
        <v>21</v>
      </c>
      <c r="C10" s="7" t="s">
        <v>24</v>
      </c>
      <c r="D10" s="13">
        <v>34</v>
      </c>
      <c r="E10">
        <f t="shared" si="0"/>
        <v>5</v>
      </c>
      <c r="F10" s="8">
        <v>37</v>
      </c>
      <c r="G10" s="14">
        <f t="shared" si="1"/>
        <v>4</v>
      </c>
      <c r="H10">
        <f t="shared" si="2"/>
        <v>4</v>
      </c>
    </row>
    <row r="11" spans="1:8" x14ac:dyDescent="0.3">
      <c r="A11" s="1">
        <v>10</v>
      </c>
      <c r="B11" s="2" t="s">
        <v>9</v>
      </c>
      <c r="C11" s="1"/>
      <c r="D11" s="12">
        <v>28</v>
      </c>
      <c r="E11">
        <f t="shared" si="0"/>
        <v>4</v>
      </c>
      <c r="F11" s="8">
        <v>36</v>
      </c>
      <c r="G11" s="14">
        <f t="shared" si="1"/>
        <v>4</v>
      </c>
      <c r="H11">
        <f t="shared" si="2"/>
        <v>4</v>
      </c>
    </row>
    <row r="12" spans="1:8" x14ac:dyDescent="0.3">
      <c r="A12" s="1">
        <v>11</v>
      </c>
      <c r="B12" s="2" t="s">
        <v>10</v>
      </c>
      <c r="C12" s="1"/>
      <c r="D12" s="13">
        <v>28</v>
      </c>
      <c r="E12">
        <f t="shared" si="0"/>
        <v>4</v>
      </c>
      <c r="F12" s="8">
        <v>36</v>
      </c>
      <c r="G12" s="14">
        <f t="shared" si="1"/>
        <v>4</v>
      </c>
      <c r="H12">
        <f t="shared" si="2"/>
        <v>4</v>
      </c>
    </row>
    <row r="13" spans="1:8" x14ac:dyDescent="0.3">
      <c r="A13" s="1">
        <v>12</v>
      </c>
      <c r="B13" s="2" t="s">
        <v>11</v>
      </c>
      <c r="C13" s="1"/>
      <c r="D13" s="13">
        <v>28</v>
      </c>
      <c r="E13">
        <f t="shared" si="0"/>
        <v>4</v>
      </c>
      <c r="F13" s="8">
        <v>34</v>
      </c>
      <c r="G13" s="14">
        <f t="shared" si="1"/>
        <v>4</v>
      </c>
      <c r="H13">
        <f t="shared" si="2"/>
        <v>4</v>
      </c>
    </row>
    <row r="14" spans="1:8" x14ac:dyDescent="0.3">
      <c r="A14" s="1">
        <v>13</v>
      </c>
      <c r="B14" s="2" t="s">
        <v>12</v>
      </c>
      <c r="C14" s="1"/>
      <c r="D14" s="12">
        <v>31</v>
      </c>
      <c r="E14">
        <f t="shared" si="0"/>
        <v>4</v>
      </c>
      <c r="F14" s="8">
        <v>31</v>
      </c>
      <c r="G14" s="14">
        <f t="shared" si="1"/>
        <v>3</v>
      </c>
      <c r="H14">
        <f t="shared" si="2"/>
        <v>3</v>
      </c>
    </row>
    <row r="15" spans="1:8" x14ac:dyDescent="0.3">
      <c r="A15" s="1">
        <v>14</v>
      </c>
      <c r="B15" s="2" t="s">
        <v>13</v>
      </c>
      <c r="C15" s="1"/>
      <c r="D15" s="13">
        <v>26</v>
      </c>
      <c r="E15">
        <f t="shared" si="0"/>
        <v>3</v>
      </c>
      <c r="F15" s="8">
        <v>40</v>
      </c>
      <c r="G15" s="14">
        <f t="shared" si="1"/>
        <v>5</v>
      </c>
      <c r="H15">
        <f t="shared" si="2"/>
        <v>4</v>
      </c>
    </row>
    <row r="16" spans="1:8" x14ac:dyDescent="0.3">
      <c r="A16" s="1">
        <v>15</v>
      </c>
      <c r="B16" s="2" t="s">
        <v>14</v>
      </c>
      <c r="C16" s="1"/>
      <c r="D16" s="13">
        <v>34</v>
      </c>
      <c r="E16">
        <f t="shared" si="0"/>
        <v>5</v>
      </c>
      <c r="F16" s="8">
        <v>32</v>
      </c>
      <c r="G16" s="14">
        <f t="shared" si="1"/>
        <v>3</v>
      </c>
      <c r="H16">
        <f t="shared" si="2"/>
        <v>4</v>
      </c>
    </row>
    <row r="17" spans="1:8" x14ac:dyDescent="0.3">
      <c r="A17" s="1">
        <v>16</v>
      </c>
      <c r="B17" s="2" t="s">
        <v>15</v>
      </c>
      <c r="C17" s="1"/>
      <c r="D17" s="12"/>
      <c r="E17" t="str">
        <f t="shared" si="0"/>
        <v/>
      </c>
      <c r="F17" s="8">
        <v>37</v>
      </c>
      <c r="G17" s="14">
        <f t="shared" si="1"/>
        <v>4</v>
      </c>
      <c r="H17" t="str">
        <f t="shared" si="2"/>
        <v/>
      </c>
    </row>
    <row r="18" spans="1:8" x14ac:dyDescent="0.3">
      <c r="A18" s="1">
        <v>17</v>
      </c>
      <c r="B18" s="5" t="s">
        <v>22</v>
      </c>
      <c r="C18" s="4" t="s">
        <v>24</v>
      </c>
      <c r="D18" s="13"/>
      <c r="E18" t="str">
        <f t="shared" si="0"/>
        <v/>
      </c>
      <c r="G18" s="14" t="str">
        <f t="shared" si="1"/>
        <v/>
      </c>
      <c r="H18" t="str">
        <f t="shared" si="2"/>
        <v/>
      </c>
    </row>
    <row r="19" spans="1:8" x14ac:dyDescent="0.3">
      <c r="A19" s="1">
        <v>18</v>
      </c>
      <c r="B19" s="2" t="s">
        <v>16</v>
      </c>
      <c r="C19" s="1"/>
      <c r="D19" s="13"/>
      <c r="E19" t="str">
        <f t="shared" si="0"/>
        <v/>
      </c>
      <c r="F19" s="8">
        <v>34</v>
      </c>
      <c r="G19" s="14">
        <f t="shared" si="1"/>
        <v>4</v>
      </c>
      <c r="H19" t="str">
        <f t="shared" si="2"/>
        <v/>
      </c>
    </row>
    <row r="20" spans="1:8" x14ac:dyDescent="0.3">
      <c r="A20" s="1">
        <v>19</v>
      </c>
      <c r="B20" s="2" t="s">
        <v>17</v>
      </c>
      <c r="C20" s="1"/>
      <c r="D20" s="12">
        <v>27</v>
      </c>
      <c r="E20">
        <f t="shared" si="0"/>
        <v>3</v>
      </c>
      <c r="F20" s="8">
        <v>34</v>
      </c>
      <c r="G20" s="14">
        <f t="shared" si="1"/>
        <v>4</v>
      </c>
      <c r="H20">
        <f t="shared" si="2"/>
        <v>4</v>
      </c>
    </row>
    <row r="21" spans="1:8" x14ac:dyDescent="0.3">
      <c r="A21" s="1">
        <v>20</v>
      </c>
      <c r="B21" s="6" t="s">
        <v>23</v>
      </c>
      <c r="C21" s="2" t="s">
        <v>24</v>
      </c>
      <c r="D21" s="13">
        <v>30</v>
      </c>
      <c r="E21">
        <f t="shared" si="0"/>
        <v>4</v>
      </c>
      <c r="F21" s="8">
        <v>38</v>
      </c>
      <c r="G21" s="14">
        <f t="shared" si="1"/>
        <v>5</v>
      </c>
      <c r="H21">
        <f t="shared" si="2"/>
        <v>5</v>
      </c>
    </row>
    <row r="22" spans="1:8" x14ac:dyDescent="0.3">
      <c r="A22" s="1">
        <v>21</v>
      </c>
      <c r="B22" s="2" t="s">
        <v>18</v>
      </c>
      <c r="C22" s="1"/>
      <c r="D22" s="13">
        <v>21</v>
      </c>
      <c r="E22">
        <f t="shared" si="0"/>
        <v>2</v>
      </c>
      <c r="F22" s="8">
        <v>37</v>
      </c>
      <c r="G22" s="14">
        <f t="shared" si="1"/>
        <v>4</v>
      </c>
      <c r="H22">
        <f t="shared" si="2"/>
        <v>3</v>
      </c>
    </row>
    <row r="23" spans="1:8" x14ac:dyDescent="0.3">
      <c r="A23" s="1">
        <v>22</v>
      </c>
      <c r="B23" s="2" t="s">
        <v>19</v>
      </c>
      <c r="C23" s="1"/>
      <c r="D23" s="12">
        <v>27</v>
      </c>
      <c r="E23">
        <f t="shared" si="0"/>
        <v>3</v>
      </c>
      <c r="F23" s="8">
        <v>34</v>
      </c>
      <c r="G23" s="14">
        <f t="shared" si="1"/>
        <v>4</v>
      </c>
      <c r="H23">
        <f t="shared" si="2"/>
        <v>4</v>
      </c>
    </row>
    <row r="24" spans="1:8" x14ac:dyDescent="0.3">
      <c r="A24" s="1">
        <v>23</v>
      </c>
      <c r="B24" s="2" t="s">
        <v>20</v>
      </c>
      <c r="C24" s="1"/>
      <c r="D24" s="13">
        <v>27</v>
      </c>
      <c r="E24">
        <f t="shared" si="0"/>
        <v>3</v>
      </c>
      <c r="F24" s="8">
        <v>33</v>
      </c>
      <c r="G24" s="14">
        <f t="shared" si="1"/>
        <v>3</v>
      </c>
      <c r="H24">
        <f t="shared" si="2"/>
        <v>3</v>
      </c>
    </row>
    <row r="25" spans="1:8" x14ac:dyDescent="0.3">
      <c r="A25" s="1">
        <v>24</v>
      </c>
      <c r="B25" s="2">
        <v>63042780</v>
      </c>
      <c r="C25" s="1"/>
      <c r="D25" s="13">
        <v>29</v>
      </c>
      <c r="E25">
        <f t="shared" si="0"/>
        <v>4</v>
      </c>
      <c r="F25" s="8">
        <v>31</v>
      </c>
      <c r="G25" s="14">
        <f t="shared" si="1"/>
        <v>3</v>
      </c>
      <c r="H25">
        <f t="shared" si="2"/>
        <v>3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Znaor</dc:creator>
  <cp:lastModifiedBy>Anita Rančić</cp:lastModifiedBy>
  <dcterms:created xsi:type="dcterms:W3CDTF">2025-02-10T21:37:50Z</dcterms:created>
  <dcterms:modified xsi:type="dcterms:W3CDTF">2026-03-16T15:26:02Z</dcterms:modified>
</cp:coreProperties>
</file>